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Upphandling\Konsulttjänster Platina och LTA\Publicerade dokument\"/>
    </mc:Choice>
  </mc:AlternateContent>
  <workbookProtection lockStructure="1"/>
  <bookViews>
    <workbookView xWindow="0" yWindow="0" windowWidth="13980" windowHeight="11085"/>
  </bookViews>
  <sheets>
    <sheet name="Sheet1" sheetId="1" r:id="rId1"/>
  </sheets>
  <definedNames>
    <definedName name="Kryss4" localSheetId="0">Sheet1!#REF!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C13" i="1" l="1"/>
  <c r="B24" i="1" l="1"/>
  <c r="B23" i="1" l="1"/>
  <c r="B22" i="1"/>
  <c r="B28" i="1" l="1"/>
</calcChain>
</file>

<file path=xl/sharedStrings.xml><?xml version="1.0" encoding="utf-8"?>
<sst xmlns="http://schemas.openxmlformats.org/spreadsheetml/2006/main" count="17" uniqueCount="17">
  <si>
    <t xml:space="preserve">Konsulttjänst kompetensnivå 3 </t>
  </si>
  <si>
    <t>Projektledare kompetensnivå 4</t>
  </si>
  <si>
    <t>Bilaga 2, Prisbilaga</t>
  </si>
  <si>
    <t>Leverantörens namn:</t>
  </si>
  <si>
    <t>Ramavtalsleverantör fyller i samtliga gula celler.</t>
  </si>
  <si>
    <t>SEK per timme normaltid</t>
  </si>
  <si>
    <t>SEK per timme övertid</t>
  </si>
  <si>
    <t>Totalt antal timmar för hela avtalsperioden</t>
  </si>
  <si>
    <t>Diarienummer 20Si984</t>
  </si>
  <si>
    <t>Pris för Utvecklingsmiljö per månad</t>
  </si>
  <si>
    <t xml:space="preserve">Utvärderingspris </t>
  </si>
  <si>
    <t>Avdrag på angivet timpris för konsulttjänst,</t>
  </si>
  <si>
    <t>Ange antal</t>
  </si>
  <si>
    <t>Uppgift om antal offererade konsulter med erfarenhet av kombinationen Platina och LTA</t>
  </si>
  <si>
    <t>Pris konsulttjänster (2250 timmar)</t>
  </si>
  <si>
    <t>Pris projektledare (250 timmar)</t>
  </si>
  <si>
    <t>Pris utvecklingsmiljö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</si>
</sst>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[$kr-41D]_-;\-* #,##0.00\ [$kr-41D]_-;_-* &quot;-&quot;??\ [$kr-41D]_-;_-@_-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166" fontId="0" fillId="0" borderId="0" xfId="1" applyNumberFormat="1" applyFont="1" applyProtection="1"/>
    <xf numFmtId="165" fontId="7" fillId="4" borderId="10" xfId="0" applyNumberFormat="1" applyFont="1" applyFill="1" applyBorder="1" applyProtection="1"/>
    <xf numFmtId="165" fontId="7" fillId="2" borderId="6" xfId="0" applyNumberFormat="1" applyFont="1" applyFill="1" applyBorder="1" applyProtection="1">
      <protection locked="0"/>
    </xf>
    <xf numFmtId="165" fontId="7" fillId="2" borderId="1" xfId="0" applyNumberFormat="1" applyFont="1" applyFill="1" applyBorder="1" applyProtection="1">
      <protection locked="0"/>
    </xf>
    <xf numFmtId="166" fontId="8" fillId="0" borderId="1" xfId="1" applyNumberFormat="1" applyFont="1" applyBorder="1" applyAlignment="1" applyProtection="1">
      <alignment horizontal="center"/>
    </xf>
    <xf numFmtId="0" fontId="7" fillId="0" borderId="0" xfId="0" applyFont="1" applyProtection="1"/>
    <xf numFmtId="166" fontId="7" fillId="0" borderId="0" xfId="1" applyNumberFormat="1" applyFont="1" applyProtection="1"/>
    <xf numFmtId="0" fontId="7" fillId="5" borderId="1" xfId="0" applyFont="1" applyFill="1" applyBorder="1" applyProtection="1"/>
    <xf numFmtId="0" fontId="7" fillId="0" borderId="10" xfId="0" applyFont="1" applyBorder="1" applyProtection="1"/>
    <xf numFmtId="166" fontId="7" fillId="2" borderId="1" xfId="1" applyNumberFormat="1" applyFont="1" applyFill="1" applyBorder="1" applyProtection="1">
      <protection locked="0"/>
    </xf>
    <xf numFmtId="0" fontId="2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right"/>
    </xf>
    <xf numFmtId="0" fontId="7" fillId="0" borderId="2" xfId="0" applyFont="1" applyBorder="1" applyAlignment="1" applyProtection="1">
      <alignment wrapText="1"/>
    </xf>
    <xf numFmtId="0" fontId="9" fillId="0" borderId="2" xfId="0" applyFont="1" applyBorder="1" applyProtection="1"/>
    <xf numFmtId="0" fontId="7" fillId="0" borderId="0" xfId="0" applyFont="1" applyFill="1" applyBorder="1" applyProtection="1"/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5" xfId="0" applyFont="1" applyBorder="1" applyProtection="1"/>
    <xf numFmtId="165" fontId="7" fillId="0" borderId="0" xfId="0" applyNumberFormat="1" applyFont="1" applyFill="1" applyBorder="1" applyProtection="1"/>
    <xf numFmtId="0" fontId="7" fillId="0" borderId="1" xfId="0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165" fontId="7" fillId="3" borderId="4" xfId="0" applyNumberFormat="1" applyFont="1" applyFill="1" applyBorder="1" applyProtection="1"/>
    <xf numFmtId="0" fontId="7" fillId="0" borderId="3" xfId="0" applyFont="1" applyBorder="1" applyProtection="1"/>
    <xf numFmtId="0" fontId="7" fillId="0" borderId="2" xfId="0" applyFont="1" applyBorder="1" applyProtection="1"/>
    <xf numFmtId="165" fontId="7" fillId="3" borderId="13" xfId="0" applyNumberFormat="1" applyFont="1" applyFill="1" applyBorder="1" applyProtection="1"/>
    <xf numFmtId="0" fontId="7" fillId="0" borderId="9" xfId="0" applyFont="1" applyBorder="1" applyProtection="1"/>
    <xf numFmtId="3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1009650</xdr:colOff>
      <xdr:row>4</xdr:row>
      <xdr:rowOff>165100</xdr:rowOff>
    </xdr:to>
    <xdr:pic>
      <xdr:nvPicPr>
        <xdr:cNvPr id="2" name="Bild 2" descr="Spelinspektionen_logotyp_170x120px">
          <a:extLst>
            <a:ext uri="{FF2B5EF4-FFF2-40B4-BE49-F238E27FC236}">
              <a16:creationId xmlns:a16="http://schemas.microsoft.com/office/drawing/2014/main" id="{9C9671C5-7723-4BA5-9687-F3AD6A029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4150"/>
          <a:ext cx="100965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workbookViewId="0">
      <selection activeCell="B11" sqref="B11"/>
    </sheetView>
  </sheetViews>
  <sheetFormatPr defaultRowHeight="15" x14ac:dyDescent="0.25"/>
  <cols>
    <col min="1" max="1" width="58.5703125" style="2" customWidth="1"/>
    <col min="2" max="2" width="32" style="2" customWidth="1"/>
    <col min="3" max="3" width="30.85546875" style="2" customWidth="1"/>
    <col min="4" max="16384" width="9.140625" style="2"/>
  </cols>
  <sheetData>
    <row r="1" spans="1:5" x14ac:dyDescent="0.25">
      <c r="B1" s="1" t="s">
        <v>2</v>
      </c>
      <c r="C1" s="2" t="s">
        <v>8</v>
      </c>
    </row>
    <row r="2" spans="1:5" x14ac:dyDescent="0.25">
      <c r="B2" s="1"/>
    </row>
    <row r="3" spans="1:5" x14ac:dyDescent="0.25">
      <c r="B3" s="3"/>
    </row>
    <row r="4" spans="1:5" x14ac:dyDescent="0.25">
      <c r="B4" s="4"/>
    </row>
    <row r="5" spans="1:5" x14ac:dyDescent="0.25">
      <c r="B5" s="5"/>
    </row>
    <row r="6" spans="1:5" x14ac:dyDescent="0.25">
      <c r="A6" s="16" t="s">
        <v>4</v>
      </c>
      <c r="B6" s="5"/>
    </row>
    <row r="7" spans="1:5" x14ac:dyDescent="0.25">
      <c r="A7" s="16"/>
      <c r="B7" s="5"/>
    </row>
    <row r="8" spans="1:5" ht="21" x14ac:dyDescent="0.35">
      <c r="A8" s="17" t="s">
        <v>3</v>
      </c>
      <c r="B8" s="34"/>
      <c r="C8" s="35"/>
    </row>
    <row r="9" spans="1:5" ht="15.75" thickBot="1" x14ac:dyDescent="0.3">
      <c r="A9" s="16"/>
      <c r="B9" s="5"/>
    </row>
    <row r="10" spans="1:5" ht="15.75" thickBot="1" x14ac:dyDescent="0.3">
      <c r="B10" s="10" t="s">
        <v>12</v>
      </c>
      <c r="C10" s="6"/>
    </row>
    <row r="11" spans="1:5" ht="42.75" thickBot="1" x14ac:dyDescent="0.4">
      <c r="A11" s="18" t="s">
        <v>13</v>
      </c>
      <c r="B11" s="15"/>
      <c r="C11" s="11"/>
    </row>
    <row r="12" spans="1:5" ht="21.75" thickBot="1" x14ac:dyDescent="0.4">
      <c r="A12" s="11"/>
      <c r="B12" s="12"/>
      <c r="C12" s="12"/>
    </row>
    <row r="13" spans="1:5" ht="26.25" thickBot="1" x14ac:dyDescent="0.55000000000000004">
      <c r="A13" s="19" t="s">
        <v>11</v>
      </c>
      <c r="B13" s="13">
        <f>IF(B11=1,0,IF(B11=2,0,IF(B11=3,0,IF(B11=4,200,IF(B11=5,200,IF(B11=6,300,IF(B11=7,300,IF(B11=8,300,0))))))))</f>
        <v>0</v>
      </c>
      <c r="C13" s="14">
        <f>IFERROR(B13*2250,"")</f>
        <v>0</v>
      </c>
    </row>
    <row r="14" spans="1:5" s="11" customFormat="1" ht="21.75" thickBot="1" x14ac:dyDescent="0.4">
      <c r="B14" s="6"/>
      <c r="C14" s="6"/>
      <c r="D14" s="20"/>
      <c r="E14" s="20"/>
    </row>
    <row r="15" spans="1:5" s="11" customFormat="1" ht="21.75" thickBot="1" x14ac:dyDescent="0.4">
      <c r="A15" s="21"/>
      <c r="B15" s="22" t="s">
        <v>5</v>
      </c>
      <c r="C15" s="22" t="s">
        <v>6</v>
      </c>
      <c r="D15" s="23"/>
      <c r="E15" s="20"/>
    </row>
    <row r="16" spans="1:5" s="11" customFormat="1" ht="21.75" thickBot="1" x14ac:dyDescent="0.4">
      <c r="A16" s="24" t="s">
        <v>0</v>
      </c>
      <c r="B16" s="8"/>
      <c r="C16" s="9"/>
      <c r="D16" s="25"/>
      <c r="E16" s="20"/>
    </row>
    <row r="17" spans="1:5" s="11" customFormat="1" ht="21.75" thickBot="1" x14ac:dyDescent="0.4">
      <c r="A17" s="26" t="s">
        <v>1</v>
      </c>
      <c r="B17" s="9"/>
      <c r="C17" s="25"/>
      <c r="D17" s="25"/>
      <c r="E17" s="20"/>
    </row>
    <row r="18" spans="1:5" s="11" customFormat="1" ht="21.75" thickBot="1" x14ac:dyDescent="0.4"/>
    <row r="19" spans="1:5" s="11" customFormat="1" ht="21.75" thickBot="1" x14ac:dyDescent="0.4">
      <c r="A19" s="26" t="s">
        <v>9</v>
      </c>
      <c r="B19" s="9"/>
    </row>
    <row r="20" spans="1:5" s="11" customFormat="1" ht="21.75" thickBot="1" x14ac:dyDescent="0.4"/>
    <row r="21" spans="1:5" s="11" customFormat="1" ht="21.75" thickBot="1" x14ac:dyDescent="0.4">
      <c r="A21" s="26" t="s">
        <v>7</v>
      </c>
      <c r="B21" s="27">
        <v>2500</v>
      </c>
    </row>
    <row r="22" spans="1:5" s="11" customFormat="1" ht="21.75" thickBot="1" x14ac:dyDescent="0.4">
      <c r="A22" s="28" t="s">
        <v>14</v>
      </c>
      <c r="B22" s="29">
        <f>2250 *B16-C13</f>
        <v>0</v>
      </c>
    </row>
    <row r="23" spans="1:5" s="11" customFormat="1" ht="21.75" thickBot="1" x14ac:dyDescent="0.4">
      <c r="A23" s="30" t="s">
        <v>15</v>
      </c>
      <c r="B23" s="29">
        <f>B21*0.1*B17</f>
        <v>0</v>
      </c>
    </row>
    <row r="24" spans="1:5" s="11" customFormat="1" ht="21.75" thickBot="1" x14ac:dyDescent="0.4">
      <c r="A24" s="31" t="s">
        <v>16</v>
      </c>
      <c r="B24" s="32">
        <f>B19*60</f>
        <v>0</v>
      </c>
    </row>
    <row r="27" spans="1:5" ht="15.75" thickBot="1" x14ac:dyDescent="0.3"/>
    <row r="28" spans="1:5" ht="21.75" thickBot="1" x14ac:dyDescent="0.4">
      <c r="A28" s="33" t="s">
        <v>10</v>
      </c>
      <c r="B28" s="7">
        <f>SUM(B22:B24)-C13</f>
        <v>0</v>
      </c>
    </row>
  </sheetData>
  <sheetProtection algorithmName="SHA-512" hashValue="GJx+g119RzLG+r8/CbomdPdjB6dqKO6WTcEtJtB2PH3OH/WCwQqtI2TJLczmQMOioMbW/EmFfduQrPSvL9gBzg==" saltValue="bZAIIlhZ/+dZJZRS7PNB5w==" spinCount="100000" sheet="1" objects="1" scenarios="1"/>
  <mergeCells count="1">
    <mergeCell ref="B8:C8"/>
  </mergeCells>
  <phoneticPr fontId="5" type="noConversion"/>
  <pageMargins left="0.7" right="0.7" top="0.75" bottom="0.75" header="0.3" footer="0.3"/>
  <pageSetup scale="51" orientation="portrait" r:id="rId1"/>
  <headerFooter>
    <oddFooter>&amp;L&amp;1#&amp;"Calibri"&amp;8&amp;K000000Sensitivity: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656FE2CD26564BB545A4D44021BA92" ma:contentTypeVersion="13" ma:contentTypeDescription="Skapa ett nytt dokument." ma:contentTypeScope="" ma:versionID="09582af0dc29ad06f2e794dafacd0c68">
  <xsd:schema xmlns:xsd="http://www.w3.org/2001/XMLSchema" xmlns:xs="http://www.w3.org/2001/XMLSchema" xmlns:p="http://schemas.microsoft.com/office/2006/metadata/properties" xmlns:ns2="6af32ae2-936b-4025-8e61-89c8d0e8e2ff" xmlns:ns3="1e016552-a444-4155-9aae-f89f68456b2f" xmlns:ns4="2833bb79-5a42-43d7-b3db-45863c7775d7" targetNamespace="http://schemas.microsoft.com/office/2006/metadata/properties" ma:root="true" ma:fieldsID="80221c142031daa99b9b1d15819eeaef" ns2:_="" ns3:_="" ns4:_="">
    <xsd:import namespace="6af32ae2-936b-4025-8e61-89c8d0e8e2ff"/>
    <xsd:import namespace="1e016552-a444-4155-9aae-f89f68456b2f"/>
    <xsd:import namespace="2833bb79-5a42-43d7-b3db-45863c7775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f32ae2-936b-4025-8e61-89c8d0e8e2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Delar tips,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16552-a444-4155-9aae-f89f68456b2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3bb79-5a42-43d7-b3db-45863c777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7F4C57-6B00-45F8-B660-106AD7A8EADB}"/>
</file>

<file path=customXml/itemProps2.xml><?xml version="1.0" encoding="utf-8"?>
<ds:datastoreItem xmlns:ds="http://schemas.openxmlformats.org/officeDocument/2006/customXml" ds:itemID="{B3A1ED30-2148-4E1D-97B9-D0CF6ECE8FBF}">
  <ds:schemaRefs>
    <ds:schemaRef ds:uri="http://purl.org/dc/elements/1.1/"/>
    <ds:schemaRef ds:uri="http://schemas.microsoft.com/office/2006/metadata/properties"/>
    <ds:schemaRef ds:uri="d50b34c0-8ed7-4751-9f37-a18f08a1ca1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DF8062-A06C-4AE0-9E20-52E36C52F1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K Carlsson</dc:creator>
  <cp:lastModifiedBy>Jeanette Jonsson</cp:lastModifiedBy>
  <cp:lastPrinted>2019-10-21T11:57:04Z</cp:lastPrinted>
  <dcterms:created xsi:type="dcterms:W3CDTF">2019-09-24T12:27:35Z</dcterms:created>
  <dcterms:modified xsi:type="dcterms:W3CDTF">2020-04-24T12:35:49Z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450391-6d50-49e0-a466-bfda2ff2a5e1_Enabled">
    <vt:lpwstr>True</vt:lpwstr>
  </property>
  <property fmtid="{D5CDD505-2E9C-101B-9397-08002B2CF9AE}" pid="3" name="MSIP_Label_18450391-6d50-49e0-a466-bfda2ff2a5e1_SiteId">
    <vt:lpwstr>65f51067-7d65-4aa9-b996-4cc43a0d7111</vt:lpwstr>
  </property>
  <property fmtid="{D5CDD505-2E9C-101B-9397-08002B2CF9AE}" pid="4" name="MSIP_Label_18450391-6d50-49e0-a466-bfda2ff2a5e1_Owner">
    <vt:lpwstr>magnus.k.carlsson@atea.se</vt:lpwstr>
  </property>
  <property fmtid="{D5CDD505-2E9C-101B-9397-08002B2CF9AE}" pid="5" name="MSIP_Label_18450391-6d50-49e0-a466-bfda2ff2a5e1_SetDate">
    <vt:lpwstr>2019-09-24T12:28:10.9777020Z</vt:lpwstr>
  </property>
  <property fmtid="{D5CDD505-2E9C-101B-9397-08002B2CF9AE}" pid="6" name="MSIP_Label_18450391-6d50-49e0-a466-bfda2ff2a5e1_Name">
    <vt:lpwstr>Internal</vt:lpwstr>
  </property>
  <property fmtid="{D5CDD505-2E9C-101B-9397-08002B2CF9AE}" pid="7" name="MSIP_Label_18450391-6d50-49e0-a466-bfda2ff2a5e1_Application">
    <vt:lpwstr>Microsoft Azure Information Protection</vt:lpwstr>
  </property>
  <property fmtid="{D5CDD505-2E9C-101B-9397-08002B2CF9AE}" pid="8" name="MSIP_Label_18450391-6d50-49e0-a466-bfda2ff2a5e1_ActionId">
    <vt:lpwstr>da2cbbc1-08b2-4c3d-b122-4dda8e09aa5f</vt:lpwstr>
  </property>
  <property fmtid="{D5CDD505-2E9C-101B-9397-08002B2CF9AE}" pid="9" name="MSIP_Label_18450391-6d50-49e0-a466-bfda2ff2a5e1_Extended_MSFT_Method">
    <vt:lpwstr>Automatic</vt:lpwstr>
  </property>
  <property fmtid="{D5CDD505-2E9C-101B-9397-08002B2CF9AE}" pid="10" name="Sensitivity">
    <vt:lpwstr>Internal</vt:lpwstr>
  </property>
  <property fmtid="{D5CDD505-2E9C-101B-9397-08002B2CF9AE}" pid="11" name="ContentTypeId">
    <vt:lpwstr>0x0101009D656FE2CD26564BB545A4D44021BA92</vt:lpwstr>
  </property>
</Properties>
</file>